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24555" windowHeight="13350" tabRatio="108" activeTab="0"/>
  </bookViews>
  <sheets>
    <sheet name="Sheet1" sheetId="1" r:id="rId1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<sst xmlns="http://schemas.openxmlformats.org/spreadsheetml/2006/main" count="193" uniqueCount="107">
  <si>
    <t>We have new PIDG values were P=1.62; I=3.56; D=4.71; G=4.22</t>
  </si>
  <si>
    <t>Date (yyyy-mm-dd):</t>
  </si>
  <si>
    <t>Observers:</t>
  </si>
  <si>
    <t>Observing conditions:</t>
  </si>
  <si>
    <t>Comments:</t>
  </si>
  <si>
    <t>RAO/FIELD</t>
  </si>
  <si>
    <t>DECO/FIELD</t>
  </si>
  <si>
    <t>We have new PIDG values were P=1.6; I=3.7; D=4.6; G=4.2</t>
  </si>
  <si>
    <t>(225 GHz)</t>
  </si>
  <si>
    <t>Used</t>
  </si>
  <si>
    <t>X-Strt</t>
  </si>
  <si>
    <t>Y-Strt</t>
  </si>
  <si>
    <t>X-Stp</t>
  </si>
  <si>
    <t>Y-Stp</t>
  </si>
  <si>
    <t>Init HWP pos</t>
  </si>
  <si>
    <t>Step HWP</t>
  </si>
  <si>
    <t>Scan</t>
  </si>
  <si>
    <t>Meas.</t>
  </si>
  <si>
    <t>Scan#</t>
  </si>
  <si>
    <t>Comments</t>
  </si>
  <si>
    <t>UT</t>
  </si>
  <si>
    <t>Airmass</t>
  </si>
  <si>
    <t>AZ</t>
  </si>
  <si>
    <t>ZA</t>
  </si>
  <si>
    <t>Par. Ang.</t>
  </si>
  <si>
    <t>FAZO</t>
  </si>
  <si>
    <t>FZAO</t>
  </si>
  <si>
    <t>FOC/OFF</t>
  </si>
  <si>
    <t>Pattern</t>
  </si>
  <si>
    <t>FWHM</t>
  </si>
  <si>
    <t>(sec)</t>
  </si>
  <si>
    <t>Scan patterns:</t>
  </si>
  <si>
    <t>s2= sweep 10 10  /yamp =10 /yper=14.142 /alt</t>
  </si>
  <si>
    <t>Chop PIDG parameters:</t>
  </si>
  <si>
    <t xml:space="preserve">For 300" </t>
  </si>
  <si>
    <t>UIP Cmnd: "sec 300 0.925925925 4 4"</t>
  </si>
  <si>
    <t>s3= sweep 10 20  /yamp =10 /yper=28.284 /alt</t>
  </si>
  <si>
    <t>For 120"</t>
  </si>
  <si>
    <t>UIP Cmnd: "sec 120 0.925925925 4 4"</t>
  </si>
  <si>
    <t>In the past the PIDG values were P=2.0; I=4.4; D=4.6; G=4.2</t>
  </si>
  <si>
    <t>s4= sweep 20 20  /yamp =10 /yper=14.142 /alt</t>
  </si>
  <si>
    <t>s6= sweep 80 20/ yamp =80 /yper=28.28 /alt</t>
  </si>
  <si>
    <t>int time/hwp</t>
  </si>
  <si>
    <t>s7= sweep 10 20 /yamp = 10 /yper=14.142 /alt</t>
  </si>
  <si>
    <t>s8= sweep 45 20 /yamp = 45 /yper =14.142 /alt</t>
  </si>
  <si>
    <t>We successfully tested the PIDG values from computer P=1.6; I=3.9; D=4.6; G=4.2</t>
  </si>
  <si>
    <t>s9= sweep 20 20 /yamp=20 /yper = 14.142 /alt</t>
  </si>
  <si>
    <t>CSO tau</t>
  </si>
  <si>
    <t>We successfully tested the PIDG values from computer P=2.0; I=4.4; D=4.6; G=4.2</t>
  </si>
  <si>
    <t xml:space="preserve">s10= Box_scan 228.571 240 20.0 45        </t>
  </si>
  <si>
    <t>s5</t>
  </si>
  <si>
    <t>row 1</t>
  </si>
  <si>
    <t>row 2</t>
  </si>
  <si>
    <t>row 3</t>
  </si>
  <si>
    <t>row 4</t>
  </si>
  <si>
    <t>row 5</t>
  </si>
  <si>
    <t>s5= sweep 30 20 /y 20 14.142 /alt</t>
  </si>
  <si>
    <t>NOTE THIS IS NEW SYNTAX 2009</t>
  </si>
  <si>
    <t>For 180"</t>
  </si>
  <si>
    <t>UIP Cmnd: "sec 180 0.925925925 4 4"</t>
  </si>
  <si>
    <t>We successfully tested the PIDG values from computer P=1.70; I=4.2; D=4.6; G=4.2</t>
  </si>
  <si>
    <t>(last tested January 2009 - but these failed to work in September 2009)</t>
  </si>
  <si>
    <t>(used successfully September 2009)</t>
  </si>
  <si>
    <t>Signal</t>
  </si>
  <si>
    <t>Throw</t>
  </si>
  <si>
    <t>Chop</t>
  </si>
  <si>
    <t>row 0</t>
  </si>
  <si>
    <t>Used P=1.6; I=3.9; D=4.6; G=4.2 (Sept 2010)</t>
  </si>
  <si>
    <t>2011 Apr 24 UT</t>
  </si>
  <si>
    <t>clear skies!</t>
  </si>
  <si>
    <t xml:space="preserve">Tau(225 GHz) ~ 0.03 !!;  </t>
  </si>
  <si>
    <t>Titan, point,focus</t>
  </si>
  <si>
    <t>n/a</t>
  </si>
  <si>
    <t>s2</t>
  </si>
  <si>
    <t>s11= sweep 5 5  /yamp =5 /yper=14.142 /alt</t>
  </si>
  <si>
    <t>s11</t>
  </si>
  <si>
    <t>Saturn is ust too close to Titan to get a good focus fit out of fitgauss, moving to another source</t>
  </si>
  <si>
    <t>CAL_TWHY, very dim</t>
  </si>
  <si>
    <t>CAL_irc10216</t>
  </si>
  <si>
    <t>J. Vaillancourt, M. Houde, S. Jones</t>
  </si>
  <si>
    <t>We used new PIDG values: P=1.6; I=3.8; D=4.8; G=4.2</t>
  </si>
  <si>
    <t>RHO_OPH</t>
  </si>
  <si>
    <t>ABORT XXXXXXX, still sweeping</t>
  </si>
  <si>
    <t>53934-37</t>
  </si>
  <si>
    <t>53940-43</t>
  </si>
  <si>
    <t>53944-47</t>
  </si>
  <si>
    <t>RHO_OPH,  XXX ABORTED</t>
  </si>
  <si>
    <t>53948-51</t>
  </si>
  <si>
    <t>53952-55</t>
  </si>
  <si>
    <t>CAL_16293m2422</t>
  </si>
  <si>
    <t>CAL_16293m2422, XXXX BAD Data??</t>
  </si>
  <si>
    <t>53959-62</t>
  </si>
  <si>
    <t>53963-66</t>
  </si>
  <si>
    <t>PIPE nebula</t>
  </si>
  <si>
    <t>s8</t>
  </si>
  <si>
    <t>2011 Apr 30 UT</t>
  </si>
  <si>
    <t>M. Attard, I. Jimenez-Serra</t>
  </si>
  <si>
    <t>Saturn, pointing, sweep s5</t>
  </si>
  <si>
    <t>cal_irc10216, pointing</t>
  </si>
  <si>
    <t>Poiting didn't look good. We move to cal_irc10216</t>
  </si>
  <si>
    <t>Pointing was horrible. We go back to the original FAZO and FZAO. We use the ones used in the 04/24 run.</t>
  </si>
  <si>
    <t>Poiting is bad again. The weather is probably too bad for this source. Go back to Saturn and try poiting again.</t>
  </si>
  <si>
    <t>sharpboth gives very weird results. We then used fitgauss directly</t>
  </si>
  <si>
    <t>Saturn,dither</t>
  </si>
  <si>
    <t>Poiting offsets= -81, 69.9</t>
  </si>
  <si>
    <t>53976-9</t>
  </si>
  <si>
    <t>Tau(225 GHz) ~ 0.06;  It became worse up to 0.1. We stopped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</si>
</sst>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_);\(&quot;¥&quot;#,##0\)"/>
    <numFmt numFmtId="165" formatCode="&quot;¥&quot;#,##0_);[Red]\(&quot;¥&quot;#,##0\)"/>
    <numFmt numFmtId="166" formatCode="&quot;¥&quot;#,##0.00_);\(&quot;¥&quot;#,##0.00\)"/>
    <numFmt numFmtId="167" formatCode="&quot;¥&quot;#,##0.00_);[Red]\(&quot;¥&quot;#,##0.00\)"/>
    <numFmt numFmtId="168" formatCode="_(&quot;¥&quot;* #,##0_);_(&quot;¥&quot;* \(#,##0\);_(&quot;¥&quot;* &quot;-&quot;_);_(@_)"/>
    <numFmt numFmtId="169" formatCode="_(&quot;¥&quot;* #,##0.00_);_(&quot;¥&quot;* \(#,##0.00\);_(&quot;¥&quot;* &quot;-&quot;??_);_(@_)"/>
    <numFmt numFmtId="170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2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20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20" fontId="0" fillId="0" borderId="0" xfId="0" applyNumberForma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4"/>
  <sheetViews>
    <sheetView tabSelected="1" zoomScalePageLayoutView="0" workbookViewId="0" topLeftCell="A1">
      <pane ySplit="17" topLeftCell="A47" activePane="bottomLeft" state="frozen"/>
      <selection pane="topLeft" activeCell="A1" sqref="A1"/>
      <selection pane="bottomLeft" activeCell="B61" sqref="B61"/>
    </sheetView>
  </sheetViews>
  <sheetFormatPr defaultColWidth="8.00390625" defaultRowHeight="12.75"/>
  <cols>
    <col min="1" max="1" width="41.28125" style="1" bestFit="1" customWidth="1"/>
    <col min="2" max="2" width="45.8515625" style="4" customWidth="1"/>
    <col min="3" max="3" width="6.28125" style="5" customWidth="1"/>
    <col min="4" max="4" width="9.8515625" style="1" customWidth="1"/>
    <col min="5" max="5" width="8.140625" style="1" customWidth="1"/>
    <col min="6" max="6" width="5.140625" style="1" customWidth="1"/>
    <col min="7" max="7" width="5.00390625" style="1" customWidth="1"/>
    <col min="8" max="8" width="9.7109375" style="1" customWidth="1"/>
    <col min="9" max="9" width="6.7109375" style="1" customWidth="1"/>
    <col min="10" max="10" width="5.28125" style="1" customWidth="1"/>
    <col min="11" max="11" width="8.140625" style="1" customWidth="1"/>
    <col min="12" max="12" width="8.57421875" style="1" bestFit="1" customWidth="1"/>
    <col min="13" max="14" width="5.28125" style="1" customWidth="1"/>
    <col min="15" max="15" width="5.7109375" style="1" bestFit="1" customWidth="1"/>
    <col min="16" max="16" width="12.57421875" style="1" bestFit="1" customWidth="1"/>
    <col min="17" max="17" width="10.140625" style="1" customWidth="1"/>
    <col min="18" max="18" width="8.28125" style="1" customWidth="1"/>
    <col min="19" max="19" width="6.7109375" style="1" customWidth="1"/>
    <col min="20" max="20" width="6.421875" style="1" customWidth="1"/>
    <col min="21" max="21" width="6.00390625" style="1" customWidth="1"/>
    <col min="22" max="22" width="6.8515625" style="1" bestFit="1" customWidth="1"/>
    <col min="23" max="23" width="8.00390625" style="1" bestFit="1" customWidth="1"/>
    <col min="24" max="24" width="12.28125" style="1" bestFit="1" customWidth="1"/>
    <col min="25" max="25" width="5.140625" style="1" customWidth="1"/>
    <col min="26" max="26" width="5.00390625" style="1" customWidth="1"/>
    <col min="27" max="27" width="10.140625" style="1" customWidth="1"/>
    <col min="28" max="28" width="11.140625" style="1" customWidth="1"/>
    <col min="29" max="16384" width="8.00390625" style="1" customWidth="1"/>
  </cols>
  <sheetData>
    <row r="1" spans="2:3" ht="12.75">
      <c r="B1" s="1"/>
      <c r="C1" s="6"/>
    </row>
    <row r="2" ht="12.75">
      <c r="C2" s="6"/>
    </row>
    <row r="3" spans="1:28" ht="12.75">
      <c r="A3" s="11"/>
      <c r="B3" s="3"/>
      <c r="D3" s="11" t="s">
        <v>8</v>
      </c>
      <c r="E3" s="11"/>
      <c r="F3" s="11"/>
      <c r="G3" s="11"/>
      <c r="H3" s="11"/>
      <c r="I3" s="11" t="s">
        <v>9</v>
      </c>
      <c r="J3" s="11" t="s">
        <v>9</v>
      </c>
      <c r="K3" s="11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17</v>
      </c>
      <c r="U3" s="2" t="s">
        <v>17</v>
      </c>
      <c r="V3" s="2" t="s">
        <v>17</v>
      </c>
      <c r="W3" s="12" t="s">
        <v>65</v>
      </c>
      <c r="X3" s="11" t="s">
        <v>42</v>
      </c>
      <c r="Y3" s="2"/>
      <c r="Z3" s="2"/>
      <c r="AA3" s="2" t="s">
        <v>5</v>
      </c>
      <c r="AB3" s="2" t="s">
        <v>6</v>
      </c>
    </row>
    <row r="4" spans="1:24" s="2" customFormat="1" ht="12.75">
      <c r="A4" s="11" t="s">
        <v>18</v>
      </c>
      <c r="B4" s="3" t="s">
        <v>19</v>
      </c>
      <c r="C4" s="5" t="s">
        <v>20</v>
      </c>
      <c r="D4" s="11" t="s">
        <v>47</v>
      </c>
      <c r="E4" s="11" t="s">
        <v>21</v>
      </c>
      <c r="F4" s="11" t="s">
        <v>22</v>
      </c>
      <c r="G4" s="11" t="s">
        <v>23</v>
      </c>
      <c r="H4" s="11" t="s">
        <v>24</v>
      </c>
      <c r="I4" s="11" t="s">
        <v>25</v>
      </c>
      <c r="J4" s="11" t="s">
        <v>26</v>
      </c>
      <c r="K4" s="11" t="s">
        <v>27</v>
      </c>
      <c r="L4" s="1"/>
      <c r="M4" s="1"/>
      <c r="N4" s="1"/>
      <c r="O4" s="1"/>
      <c r="P4" s="1"/>
      <c r="Q4" s="1"/>
      <c r="R4" s="2" t="s">
        <v>28</v>
      </c>
      <c r="S4" s="12" t="s">
        <v>63</v>
      </c>
      <c r="T4" s="2" t="s">
        <v>25</v>
      </c>
      <c r="U4" s="2" t="s">
        <v>26</v>
      </c>
      <c r="V4" s="2" t="s">
        <v>29</v>
      </c>
      <c r="W4" s="12" t="s">
        <v>64</v>
      </c>
      <c r="X4" s="11" t="s">
        <v>30</v>
      </c>
    </row>
    <row r="6" ht="12.75">
      <c r="A6" s="11" t="s">
        <v>31</v>
      </c>
    </row>
    <row r="7" spans="1:18" ht="12.75">
      <c r="A7" s="1" t="s">
        <v>32</v>
      </c>
      <c r="C7" s="6"/>
      <c r="H7" s="1" t="s">
        <v>66</v>
      </c>
      <c r="R7" s="1" t="s">
        <v>67</v>
      </c>
    </row>
    <row r="8" spans="1:18" ht="12.75">
      <c r="A8" s="1" t="s">
        <v>36</v>
      </c>
      <c r="C8" s="6"/>
      <c r="H8" s="1" t="s">
        <v>51</v>
      </c>
      <c r="I8" s="1" t="s">
        <v>33</v>
      </c>
      <c r="L8" s="1" t="s">
        <v>34</v>
      </c>
      <c r="N8" s="1" t="s">
        <v>35</v>
      </c>
      <c r="R8" s="1" t="s">
        <v>7</v>
      </c>
    </row>
    <row r="9" spans="1:18" ht="12.75" customHeight="1">
      <c r="A9" s="1" t="s">
        <v>40</v>
      </c>
      <c r="C9" s="6"/>
      <c r="H9" s="1" t="s">
        <v>52</v>
      </c>
      <c r="L9" s="1" t="s">
        <v>37</v>
      </c>
      <c r="N9" s="1" t="s">
        <v>38</v>
      </c>
      <c r="R9" s="1" t="s">
        <v>39</v>
      </c>
    </row>
    <row r="10" spans="1:18" ht="12.75">
      <c r="A10" s="1" t="s">
        <v>56</v>
      </c>
      <c r="C10" s="9" t="s">
        <v>57</v>
      </c>
      <c r="H10" s="1" t="s">
        <v>53</v>
      </c>
      <c r="L10" s="1" t="s">
        <v>34</v>
      </c>
      <c r="N10" s="1" t="s">
        <v>35</v>
      </c>
      <c r="R10" s="1" t="s">
        <v>0</v>
      </c>
    </row>
    <row r="11" spans="1:18" ht="12.75">
      <c r="A11" s="1" t="s">
        <v>41</v>
      </c>
      <c r="C11" s="6"/>
      <c r="H11" s="1" t="s">
        <v>54</v>
      </c>
      <c r="L11" s="1" t="s">
        <v>34</v>
      </c>
      <c r="N11" s="1" t="s">
        <v>35</v>
      </c>
      <c r="R11" s="1" t="s">
        <v>45</v>
      </c>
    </row>
    <row r="12" spans="3:18" ht="12.75">
      <c r="C12" s="6"/>
      <c r="R12" s="10" t="s">
        <v>62</v>
      </c>
    </row>
    <row r="13" spans="1:18" ht="12.75">
      <c r="A13" s="1" t="s">
        <v>43</v>
      </c>
      <c r="C13" s="6"/>
      <c r="H13" s="1" t="s">
        <v>55</v>
      </c>
      <c r="L13" s="1" t="s">
        <v>34</v>
      </c>
      <c r="N13" s="1" t="s">
        <v>35</v>
      </c>
      <c r="R13" s="1" t="s">
        <v>48</v>
      </c>
    </row>
    <row r="14" spans="1:18" ht="12.75">
      <c r="A14" s="1" t="s">
        <v>44</v>
      </c>
      <c r="B14" s="1"/>
      <c r="C14" s="6"/>
      <c r="H14" s="1" t="s">
        <v>55</v>
      </c>
      <c r="R14" s="10" t="s">
        <v>61</v>
      </c>
    </row>
    <row r="15" spans="1:18" ht="12.75">
      <c r="A15" s="1" t="s">
        <v>46</v>
      </c>
      <c r="B15" s="1"/>
      <c r="C15" s="6"/>
      <c r="L15" s="10" t="s">
        <v>58</v>
      </c>
      <c r="N15" s="10" t="s">
        <v>59</v>
      </c>
      <c r="R15" s="10" t="s">
        <v>60</v>
      </c>
    </row>
    <row r="16" spans="1:18" ht="12.75">
      <c r="A16" s="1" t="s">
        <v>49</v>
      </c>
      <c r="L16" s="10" t="s">
        <v>34</v>
      </c>
      <c r="N16" s="10" t="s">
        <v>35</v>
      </c>
      <c r="R16" s="10" t="s">
        <v>80</v>
      </c>
    </row>
    <row r="17" ht="12.75">
      <c r="A17" s="10" t="s">
        <v>74</v>
      </c>
    </row>
    <row r="18" ht="12.75">
      <c r="C18" s="6"/>
    </row>
    <row r="19" spans="1:2" ht="12.75">
      <c r="A19" s="11" t="s">
        <v>1</v>
      </c>
      <c r="B19" s="7" t="s">
        <v>68</v>
      </c>
    </row>
    <row r="20" spans="1:2" ht="12.75">
      <c r="A20" s="11" t="s">
        <v>2</v>
      </c>
      <c r="B20" s="7" t="s">
        <v>79</v>
      </c>
    </row>
    <row r="21" spans="1:2" ht="12.75">
      <c r="A21" s="11" t="s">
        <v>3</v>
      </c>
      <c r="B21" s="8" t="s">
        <v>69</v>
      </c>
    </row>
    <row r="22" spans="1:3" ht="12.75">
      <c r="A22" s="11" t="s">
        <v>4</v>
      </c>
      <c r="B22" s="8" t="s">
        <v>70</v>
      </c>
      <c r="C22" s="5">
        <v>0.29930555555555555</v>
      </c>
    </row>
    <row r="23" spans="1:2" ht="12.75">
      <c r="A23" s="11"/>
      <c r="B23" s="8"/>
    </row>
    <row r="24" spans="1:22" ht="12.75">
      <c r="A24">
        <v>53918</v>
      </c>
      <c r="B24" s="8" t="s">
        <v>71</v>
      </c>
      <c r="C24" s="13">
        <v>0.33749999999999997</v>
      </c>
      <c r="D24">
        <v>0.037</v>
      </c>
      <c r="E24">
        <v>1.115</v>
      </c>
      <c r="F24">
        <v>146</v>
      </c>
      <c r="G24">
        <v>26</v>
      </c>
      <c r="H24">
        <v>-32</v>
      </c>
      <c r="I24">
        <v>-84</v>
      </c>
      <c r="J24">
        <v>82</v>
      </c>
      <c r="K24">
        <v>0</v>
      </c>
      <c r="P24">
        <v>50</v>
      </c>
      <c r="Q24" t="s">
        <v>72</v>
      </c>
      <c r="R24" t="s">
        <v>50</v>
      </c>
      <c r="S24">
        <v>1.91</v>
      </c>
      <c r="T24">
        <v>-80.3</v>
      </c>
      <c r="U24">
        <v>82</v>
      </c>
      <c r="V24">
        <v>9.64</v>
      </c>
    </row>
    <row r="25" spans="1:22" ht="12.75">
      <c r="A25">
        <v>53919</v>
      </c>
      <c r="B25" s="8" t="s">
        <v>71</v>
      </c>
      <c r="C25" s="13">
        <v>0.3458333333333334</v>
      </c>
      <c r="D25">
        <v>0.044</v>
      </c>
      <c r="E25">
        <v>1.101</v>
      </c>
      <c r="F25">
        <v>153</v>
      </c>
      <c r="G25">
        <v>24</v>
      </c>
      <c r="H25">
        <v>-26</v>
      </c>
      <c r="I25">
        <v>-80.3</v>
      </c>
      <c r="J25">
        <v>82</v>
      </c>
      <c r="K25">
        <v>-0.15</v>
      </c>
      <c r="P25">
        <v>50</v>
      </c>
      <c r="Q25" t="s">
        <v>72</v>
      </c>
      <c r="R25" t="s">
        <v>50</v>
      </c>
      <c r="S25">
        <v>1.76</v>
      </c>
      <c r="U25">
        <v>82</v>
      </c>
      <c r="V25">
        <v>8.43</v>
      </c>
    </row>
    <row r="26" spans="1:21" ht="12.75">
      <c r="A26">
        <v>53920</v>
      </c>
      <c r="B26" s="8" t="s">
        <v>71</v>
      </c>
      <c r="C26" s="13">
        <v>0.35000000000000003</v>
      </c>
      <c r="D26">
        <v>0.051</v>
      </c>
      <c r="E26">
        <v>1.096</v>
      </c>
      <c r="F26">
        <v>156</v>
      </c>
      <c r="G26">
        <v>23</v>
      </c>
      <c r="H26">
        <v>-23</v>
      </c>
      <c r="I26">
        <v>-80.3</v>
      </c>
      <c r="J26">
        <v>82</v>
      </c>
      <c r="K26">
        <v>-0.3</v>
      </c>
      <c r="P26">
        <v>50</v>
      </c>
      <c r="Q26" t="s">
        <v>72</v>
      </c>
      <c r="R26" t="s">
        <v>50</v>
      </c>
      <c r="S26">
        <v>0.75</v>
      </c>
      <c r="U26">
        <v>82</v>
      </c>
    </row>
    <row r="27" spans="1:18" ht="12.75">
      <c r="A27">
        <v>53921</v>
      </c>
      <c r="B27" s="8" t="s">
        <v>71</v>
      </c>
      <c r="C27" s="13">
        <v>0.3541666666666667</v>
      </c>
      <c r="D27">
        <v>0.071</v>
      </c>
      <c r="E27">
        <v>1.092</v>
      </c>
      <c r="F27">
        <v>159</v>
      </c>
      <c r="G27">
        <v>23</v>
      </c>
      <c r="H27">
        <v>-20</v>
      </c>
      <c r="I27">
        <v>-80.3</v>
      </c>
      <c r="J27">
        <v>82</v>
      </c>
      <c r="K27">
        <v>0.15</v>
      </c>
      <c r="P27">
        <v>50</v>
      </c>
      <c r="Q27" t="s">
        <v>72</v>
      </c>
      <c r="R27" t="s">
        <v>50</v>
      </c>
    </row>
    <row r="28" spans="1:18" ht="12.75">
      <c r="A28">
        <v>53922</v>
      </c>
      <c r="B28" s="8" t="s">
        <v>71</v>
      </c>
      <c r="C28" s="13"/>
      <c r="P28">
        <v>50</v>
      </c>
      <c r="Q28" t="s">
        <v>72</v>
      </c>
      <c r="R28" t="s">
        <v>73</v>
      </c>
    </row>
    <row r="29" spans="1:22" ht="12.75">
      <c r="A29">
        <v>53923</v>
      </c>
      <c r="B29" s="8" t="s">
        <v>71</v>
      </c>
      <c r="C29" s="13"/>
      <c r="K29">
        <v>0.15</v>
      </c>
      <c r="P29">
        <v>50</v>
      </c>
      <c r="Q29" t="s">
        <v>72</v>
      </c>
      <c r="R29" t="s">
        <v>75</v>
      </c>
      <c r="S29">
        <v>8.15</v>
      </c>
      <c r="V29">
        <v>24</v>
      </c>
    </row>
    <row r="30" spans="1:22" ht="12.75">
      <c r="A30">
        <v>53924</v>
      </c>
      <c r="B30" s="8" t="s">
        <v>71</v>
      </c>
      <c r="C30" s="13">
        <v>0.3680555555555556</v>
      </c>
      <c r="D30">
        <v>0.036</v>
      </c>
      <c r="E30">
        <v>1.081</v>
      </c>
      <c r="F30">
        <v>172</v>
      </c>
      <c r="G30">
        <v>22</v>
      </c>
      <c r="H30">
        <v>-7</v>
      </c>
      <c r="I30">
        <v>-80.3</v>
      </c>
      <c r="J30">
        <v>82</v>
      </c>
      <c r="K30">
        <v>0</v>
      </c>
      <c r="P30">
        <v>50</v>
      </c>
      <c r="Q30" t="s">
        <v>72</v>
      </c>
      <c r="R30" t="s">
        <v>75</v>
      </c>
      <c r="S30">
        <v>13</v>
      </c>
      <c r="V30">
        <v>21</v>
      </c>
    </row>
    <row r="31" spans="1:22" ht="12.75">
      <c r="A31">
        <v>53925</v>
      </c>
      <c r="B31" s="8" t="s">
        <v>71</v>
      </c>
      <c r="C31" s="13">
        <v>0.3680555555555556</v>
      </c>
      <c r="D31">
        <v>0.036</v>
      </c>
      <c r="E31">
        <v>1.081</v>
      </c>
      <c r="F31">
        <v>172</v>
      </c>
      <c r="G31">
        <v>22</v>
      </c>
      <c r="H31">
        <v>-7</v>
      </c>
      <c r="I31">
        <v>-80.3</v>
      </c>
      <c r="J31">
        <v>82</v>
      </c>
      <c r="K31">
        <v>-0.15</v>
      </c>
      <c r="P31">
        <v>50</v>
      </c>
      <c r="Q31" t="s">
        <v>72</v>
      </c>
      <c r="R31" t="s">
        <v>75</v>
      </c>
      <c r="S31">
        <v>13</v>
      </c>
      <c r="V31">
        <v>21</v>
      </c>
    </row>
    <row r="32" spans="1:11" ht="12.75">
      <c r="A32" t="s">
        <v>76</v>
      </c>
      <c r="K32">
        <f>SQRT(500)</f>
        <v>22.360679774997898</v>
      </c>
    </row>
    <row r="33" spans="1:18" ht="12.75">
      <c r="A33">
        <v>53926</v>
      </c>
      <c r="B33" s="8" t="s">
        <v>77</v>
      </c>
      <c r="C33" s="13">
        <v>0.3826388888888889</v>
      </c>
      <c r="D33">
        <v>0.053</v>
      </c>
      <c r="E33">
        <v>2.068</v>
      </c>
      <c r="F33">
        <v>207</v>
      </c>
      <c r="G33">
        <v>61</v>
      </c>
      <c r="H33">
        <v>31</v>
      </c>
      <c r="I33">
        <v>-80.3</v>
      </c>
      <c r="J33">
        <v>82</v>
      </c>
      <c r="K33">
        <v>-0.15</v>
      </c>
      <c r="P33">
        <v>50</v>
      </c>
      <c r="Q33" t="s">
        <v>72</v>
      </c>
      <c r="R33" t="s">
        <v>50</v>
      </c>
    </row>
    <row r="34" spans="1:22" ht="12.75">
      <c r="A34">
        <v>53927</v>
      </c>
      <c r="B34" s="8" t="s">
        <v>78</v>
      </c>
      <c r="C34" s="13">
        <v>0.3902777777777778</v>
      </c>
      <c r="D34">
        <v>0.064</v>
      </c>
      <c r="E34">
        <v>1.502</v>
      </c>
      <c r="F34">
        <v>270</v>
      </c>
      <c r="G34">
        <v>48</v>
      </c>
      <c r="H34">
        <v>75</v>
      </c>
      <c r="I34">
        <v>-80.3</v>
      </c>
      <c r="J34">
        <v>82</v>
      </c>
      <c r="K34">
        <v>-0.15</v>
      </c>
      <c r="P34">
        <v>50</v>
      </c>
      <c r="Q34" t="s">
        <v>72</v>
      </c>
      <c r="R34" t="s">
        <v>50</v>
      </c>
      <c r="S34">
        <v>2.07</v>
      </c>
      <c r="T34">
        <v>-88</v>
      </c>
      <c r="U34">
        <v>83.1</v>
      </c>
      <c r="V34">
        <v>9.68</v>
      </c>
    </row>
    <row r="35" spans="1:22" ht="12.75">
      <c r="A35">
        <v>53928</v>
      </c>
      <c r="B35" s="8" t="s">
        <v>78</v>
      </c>
      <c r="C35" s="13">
        <v>0.39444444444444443</v>
      </c>
      <c r="D35">
        <v>0.064</v>
      </c>
      <c r="E35">
        <v>1.549</v>
      </c>
      <c r="F35">
        <v>271</v>
      </c>
      <c r="G35">
        <v>50</v>
      </c>
      <c r="H35">
        <v>75</v>
      </c>
      <c r="I35">
        <v>-88</v>
      </c>
      <c r="J35">
        <v>83.1</v>
      </c>
      <c r="K35">
        <v>0</v>
      </c>
      <c r="P35">
        <v>50</v>
      </c>
      <c r="Q35" t="s">
        <v>72</v>
      </c>
      <c r="R35" t="s">
        <v>50</v>
      </c>
      <c r="S35">
        <v>2.25</v>
      </c>
      <c r="V35">
        <v>9.66</v>
      </c>
    </row>
    <row r="36" spans="1:22" ht="12.75">
      <c r="A36">
        <v>53929</v>
      </c>
      <c r="B36" s="8" t="s">
        <v>78</v>
      </c>
      <c r="C36" s="13">
        <v>0.3979166666666667</v>
      </c>
      <c r="D36">
        <v>0.038</v>
      </c>
      <c r="E36">
        <v>1.59</v>
      </c>
      <c r="F36">
        <v>271</v>
      </c>
      <c r="G36">
        <v>51</v>
      </c>
      <c r="H36">
        <v>75</v>
      </c>
      <c r="I36">
        <v>-88</v>
      </c>
      <c r="J36">
        <v>83.1</v>
      </c>
      <c r="K36">
        <v>0.15</v>
      </c>
      <c r="P36">
        <v>50</v>
      </c>
      <c r="Q36" t="s">
        <v>72</v>
      </c>
      <c r="R36" t="s">
        <v>50</v>
      </c>
      <c r="S36">
        <v>1.62</v>
      </c>
      <c r="V36">
        <v>10.42</v>
      </c>
    </row>
    <row r="37" spans="1:18" ht="12.75">
      <c r="A37">
        <v>53930</v>
      </c>
      <c r="B37" s="8" t="s">
        <v>78</v>
      </c>
      <c r="C37" s="13">
        <v>0.40069444444444446</v>
      </c>
      <c r="D37">
        <v>0.038</v>
      </c>
      <c r="E37">
        <v>1.617</v>
      </c>
      <c r="F37">
        <v>272</v>
      </c>
      <c r="G37">
        <v>52</v>
      </c>
      <c r="H37">
        <v>75</v>
      </c>
      <c r="I37">
        <v>-88</v>
      </c>
      <c r="J37">
        <v>83.1</v>
      </c>
      <c r="K37">
        <v>-0.3</v>
      </c>
      <c r="P37">
        <v>50</v>
      </c>
      <c r="Q37" t="s">
        <v>72</v>
      </c>
      <c r="R37" t="s">
        <v>50</v>
      </c>
    </row>
    <row r="38" spans="1:19" ht="12.75">
      <c r="A38">
        <v>53931</v>
      </c>
      <c r="B38" s="8" t="s">
        <v>81</v>
      </c>
      <c r="C38" s="13">
        <v>0.4479166666666667</v>
      </c>
      <c r="D38">
        <v>0.045</v>
      </c>
      <c r="E38">
        <v>1.636</v>
      </c>
      <c r="F38">
        <v>147</v>
      </c>
      <c r="G38">
        <v>52</v>
      </c>
      <c r="H38">
        <v>-35</v>
      </c>
      <c r="I38">
        <v>-88</v>
      </c>
      <c r="J38">
        <v>83.1</v>
      </c>
      <c r="K38">
        <v>0</v>
      </c>
      <c r="P38">
        <v>50</v>
      </c>
      <c r="Q38" t="s">
        <v>72</v>
      </c>
      <c r="R38" t="s">
        <v>50</v>
      </c>
      <c r="S38">
        <f>0.00064*3600</f>
        <v>2.3040000000000003</v>
      </c>
    </row>
    <row r="39" spans="1:2" ht="12.75">
      <c r="A39">
        <v>53923</v>
      </c>
      <c r="B39" s="8" t="s">
        <v>82</v>
      </c>
    </row>
    <row r="40" spans="1:24" ht="12.75">
      <c r="A40">
        <v>53933</v>
      </c>
      <c r="B40" s="8" t="s">
        <v>81</v>
      </c>
      <c r="C40" s="13">
        <v>0.4590277777777778</v>
      </c>
      <c r="D40">
        <v>0.044</v>
      </c>
      <c r="E40">
        <v>1.569</v>
      </c>
      <c r="F40">
        <v>151</v>
      </c>
      <c r="G40">
        <v>50</v>
      </c>
      <c r="H40">
        <v>-31</v>
      </c>
      <c r="I40">
        <v>-88</v>
      </c>
      <c r="J40">
        <v>83.1</v>
      </c>
      <c r="K40">
        <v>0</v>
      </c>
      <c r="P40">
        <v>50</v>
      </c>
      <c r="Q40">
        <v>22.5</v>
      </c>
      <c r="W40">
        <v>300</v>
      </c>
      <c r="X40">
        <v>90</v>
      </c>
    </row>
    <row r="41" spans="1:28" ht="12.75">
      <c r="A41" t="s">
        <v>83</v>
      </c>
      <c r="B41" s="8" t="s">
        <v>86</v>
      </c>
      <c r="C41" s="13">
        <v>0.4680555555555555</v>
      </c>
      <c r="D41">
        <v>0.033</v>
      </c>
      <c r="E41">
        <v>1.517</v>
      </c>
      <c r="F41">
        <v>155</v>
      </c>
      <c r="G41">
        <v>48</v>
      </c>
      <c r="H41">
        <v>-26</v>
      </c>
      <c r="I41">
        <v>-88</v>
      </c>
      <c r="J41">
        <v>83.1</v>
      </c>
      <c r="K41">
        <v>0</v>
      </c>
      <c r="P41">
        <v>50</v>
      </c>
      <c r="Q41">
        <v>22.5</v>
      </c>
      <c r="W41">
        <v>298</v>
      </c>
      <c r="X41">
        <v>90</v>
      </c>
      <c r="AA41">
        <v>45</v>
      </c>
      <c r="AB41">
        <v>30</v>
      </c>
    </row>
    <row r="42" spans="1:28" ht="12.75">
      <c r="A42" t="s">
        <v>84</v>
      </c>
      <c r="B42" s="8" t="s">
        <v>81</v>
      </c>
      <c r="C42" s="13">
        <v>0.48125</v>
      </c>
      <c r="D42">
        <v>0.03</v>
      </c>
      <c r="E42">
        <v>1.47</v>
      </c>
      <c r="F42">
        <v>159</v>
      </c>
      <c r="G42">
        <v>47</v>
      </c>
      <c r="H42">
        <v>-22</v>
      </c>
      <c r="I42">
        <v>-88</v>
      </c>
      <c r="J42">
        <v>83.1</v>
      </c>
      <c r="K42">
        <v>0</v>
      </c>
      <c r="P42">
        <v>50</v>
      </c>
      <c r="Q42">
        <v>22.5</v>
      </c>
      <c r="W42">
        <v>298</v>
      </c>
      <c r="X42">
        <v>90</v>
      </c>
      <c r="AA42">
        <v>45</v>
      </c>
      <c r="AB42">
        <v>30</v>
      </c>
    </row>
    <row r="43" spans="1:28" ht="12.75">
      <c r="A43" t="s">
        <v>85</v>
      </c>
      <c r="B43" s="8" t="s">
        <v>81</v>
      </c>
      <c r="C43" s="13">
        <v>0.5013888888888889</v>
      </c>
      <c r="D43">
        <v>0.037</v>
      </c>
      <c r="E43">
        <v>1.419</v>
      </c>
      <c r="F43">
        <v>168</v>
      </c>
      <c r="G43">
        <v>45</v>
      </c>
      <c r="H43">
        <v>-12</v>
      </c>
      <c r="I43">
        <v>-88</v>
      </c>
      <c r="J43">
        <v>83.1</v>
      </c>
      <c r="K43">
        <v>0</v>
      </c>
      <c r="P43">
        <v>50</v>
      </c>
      <c r="Q43">
        <v>22.5</v>
      </c>
      <c r="W43">
        <v>298</v>
      </c>
      <c r="X43">
        <v>90</v>
      </c>
      <c r="AA43">
        <v>0</v>
      </c>
      <c r="AB43">
        <v>-45</v>
      </c>
    </row>
    <row r="44" spans="1:28" ht="12.75">
      <c r="A44" t="s">
        <v>87</v>
      </c>
      <c r="B44" s="8" t="s">
        <v>81</v>
      </c>
      <c r="C44" s="13">
        <v>0.5229166666666667</v>
      </c>
      <c r="D44">
        <v>0.04</v>
      </c>
      <c r="E44">
        <v>1.397</v>
      </c>
      <c r="F44">
        <v>178</v>
      </c>
      <c r="G44">
        <v>44</v>
      </c>
      <c r="H44">
        <v>-2</v>
      </c>
      <c r="I44">
        <v>-88</v>
      </c>
      <c r="J44">
        <v>83.1</v>
      </c>
      <c r="K44">
        <v>0</v>
      </c>
      <c r="P44">
        <v>50</v>
      </c>
      <c r="Q44">
        <v>22.5</v>
      </c>
      <c r="W44">
        <v>298</v>
      </c>
      <c r="X44">
        <v>90</v>
      </c>
      <c r="AA44">
        <v>-45</v>
      </c>
      <c r="AB44">
        <v>0</v>
      </c>
    </row>
    <row r="45" spans="1:28" ht="12.75">
      <c r="A45" t="s">
        <v>88</v>
      </c>
      <c r="B45" s="8" t="s">
        <v>81</v>
      </c>
      <c r="C45" s="13">
        <v>0.5423611111111112</v>
      </c>
      <c r="D45">
        <v>0.047</v>
      </c>
      <c r="E45">
        <v>1.404</v>
      </c>
      <c r="F45">
        <v>188</v>
      </c>
      <c r="G45">
        <v>44</v>
      </c>
      <c r="H45">
        <v>7</v>
      </c>
      <c r="I45">
        <v>-88</v>
      </c>
      <c r="J45">
        <v>83.1</v>
      </c>
      <c r="K45">
        <v>0</v>
      </c>
      <c r="P45">
        <v>50</v>
      </c>
      <c r="Q45">
        <v>22.5</v>
      </c>
      <c r="W45">
        <v>298</v>
      </c>
      <c r="X45">
        <v>90</v>
      </c>
      <c r="AA45">
        <v>0</v>
      </c>
      <c r="AB45">
        <v>45</v>
      </c>
    </row>
    <row r="46" spans="1:24" ht="12.75">
      <c r="A46">
        <v>53956</v>
      </c>
      <c r="B46" s="8" t="s">
        <v>90</v>
      </c>
      <c r="C46" s="13">
        <v>0.5618055555555556</v>
      </c>
      <c r="D46">
        <v>0.037</v>
      </c>
      <c r="E46">
        <v>1.429</v>
      </c>
      <c r="F46">
        <v>194</v>
      </c>
      <c r="G46">
        <v>45</v>
      </c>
      <c r="H46">
        <v>14</v>
      </c>
      <c r="I46">
        <v>-88</v>
      </c>
      <c r="J46">
        <v>83.1</v>
      </c>
      <c r="K46">
        <v>0</v>
      </c>
      <c r="P46">
        <v>50</v>
      </c>
      <c r="Q46" t="s">
        <v>72</v>
      </c>
      <c r="R46" t="s">
        <v>50</v>
      </c>
      <c r="X46">
        <v>180</v>
      </c>
    </row>
    <row r="47" spans="1:24" ht="12.75">
      <c r="A47">
        <v>53957</v>
      </c>
      <c r="B47" s="8" t="s">
        <v>89</v>
      </c>
      <c r="C47" s="13"/>
      <c r="I47">
        <v>-88</v>
      </c>
      <c r="J47">
        <v>83.1</v>
      </c>
      <c r="K47">
        <v>0</v>
      </c>
      <c r="P47">
        <v>50</v>
      </c>
      <c r="Q47" t="s">
        <v>72</v>
      </c>
      <c r="R47" t="s">
        <v>50</v>
      </c>
      <c r="X47">
        <v>180</v>
      </c>
    </row>
    <row r="48" spans="1:28" ht="12.75">
      <c r="A48">
        <v>53958</v>
      </c>
      <c r="B48" s="8" t="s">
        <v>81</v>
      </c>
      <c r="C48" s="13">
        <v>0.5708333333333333</v>
      </c>
      <c r="D48">
        <v>0.045</v>
      </c>
      <c r="E48">
        <v>1.461</v>
      </c>
      <c r="F48">
        <v>200</v>
      </c>
      <c r="G48">
        <v>46</v>
      </c>
      <c r="H48">
        <v>20</v>
      </c>
      <c r="I48">
        <v>-88</v>
      </c>
      <c r="J48">
        <v>83.1</v>
      </c>
      <c r="K48">
        <v>0</v>
      </c>
      <c r="P48">
        <v>50</v>
      </c>
      <c r="Q48">
        <v>22.5</v>
      </c>
      <c r="W48">
        <v>298</v>
      </c>
      <c r="X48">
        <v>90</v>
      </c>
      <c r="AA48">
        <v>0</v>
      </c>
      <c r="AB48">
        <v>0</v>
      </c>
    </row>
    <row r="49" spans="1:28" ht="12.75">
      <c r="A49" t="s">
        <v>91</v>
      </c>
      <c r="B49" s="8" t="s">
        <v>81</v>
      </c>
      <c r="C49" s="13">
        <v>0.5770833333333333</v>
      </c>
      <c r="D49">
        <v>0.034</v>
      </c>
      <c r="E49">
        <v>1.479</v>
      </c>
      <c r="F49">
        <v>202</v>
      </c>
      <c r="G49">
        <v>47</v>
      </c>
      <c r="H49">
        <v>23</v>
      </c>
      <c r="I49">
        <v>-88</v>
      </c>
      <c r="J49">
        <v>83.1</v>
      </c>
      <c r="K49">
        <v>0</v>
      </c>
      <c r="P49">
        <v>50</v>
      </c>
      <c r="Q49">
        <v>22.5</v>
      </c>
      <c r="W49">
        <v>298</v>
      </c>
      <c r="X49">
        <v>90</v>
      </c>
      <c r="AA49">
        <v>45</v>
      </c>
      <c r="AB49">
        <v>30</v>
      </c>
    </row>
    <row r="50" spans="1:28" ht="12.75">
      <c r="A50" t="s">
        <v>92</v>
      </c>
      <c r="B50" s="8" t="s">
        <v>81</v>
      </c>
      <c r="C50" s="13">
        <v>0.5965277777777778</v>
      </c>
      <c r="D50">
        <v>0.052</v>
      </c>
      <c r="E50">
        <v>1.571</v>
      </c>
      <c r="F50">
        <v>210</v>
      </c>
      <c r="G50">
        <v>50</v>
      </c>
      <c r="H50">
        <v>31</v>
      </c>
      <c r="I50">
        <v>-88</v>
      </c>
      <c r="J50">
        <v>83.1</v>
      </c>
      <c r="K50">
        <v>0</v>
      </c>
      <c r="P50">
        <v>50</v>
      </c>
      <c r="Q50">
        <v>22.5</v>
      </c>
      <c r="W50">
        <v>298</v>
      </c>
      <c r="X50">
        <v>90</v>
      </c>
      <c r="AA50">
        <v>0</v>
      </c>
      <c r="AB50">
        <v>-45</v>
      </c>
    </row>
    <row r="51" spans="1:24" ht="12.75">
      <c r="A51">
        <v>53967</v>
      </c>
      <c r="B51" s="8" t="s">
        <v>81</v>
      </c>
      <c r="C51" s="13">
        <v>0.6166666666666667</v>
      </c>
      <c r="D51">
        <v>0.049</v>
      </c>
      <c r="E51">
        <v>1.706</v>
      </c>
      <c r="F51">
        <v>217</v>
      </c>
      <c r="G51">
        <v>54</v>
      </c>
      <c r="H51">
        <v>38</v>
      </c>
      <c r="I51">
        <v>-88</v>
      </c>
      <c r="J51">
        <v>83.1</v>
      </c>
      <c r="K51">
        <v>0</v>
      </c>
      <c r="P51">
        <v>50</v>
      </c>
      <c r="Q51" t="s">
        <v>72</v>
      </c>
      <c r="R51" t="s">
        <v>50</v>
      </c>
      <c r="X51">
        <v>180</v>
      </c>
    </row>
    <row r="52" spans="1:24" ht="12.75">
      <c r="A52">
        <v>53968</v>
      </c>
      <c r="B52" s="8" t="s">
        <v>93</v>
      </c>
      <c r="C52" s="13">
        <v>0.6194444444444445</v>
      </c>
      <c r="D52">
        <v>0.04</v>
      </c>
      <c r="E52">
        <v>1.616</v>
      </c>
      <c r="F52">
        <v>205</v>
      </c>
      <c r="G52">
        <v>51</v>
      </c>
      <c r="H52">
        <v>26</v>
      </c>
      <c r="I52">
        <v>-88</v>
      </c>
      <c r="J52">
        <v>83.1</v>
      </c>
      <c r="K52">
        <v>0</v>
      </c>
      <c r="P52">
        <v>50</v>
      </c>
      <c r="Q52" t="s">
        <v>72</v>
      </c>
      <c r="R52" t="s">
        <v>50</v>
      </c>
      <c r="X52">
        <v>180</v>
      </c>
    </row>
    <row r="53" spans="1:24" ht="12.75">
      <c r="A53">
        <v>53969</v>
      </c>
      <c r="B53" s="8" t="s">
        <v>93</v>
      </c>
      <c r="C53" s="13">
        <v>0.6284722222222222</v>
      </c>
      <c r="D53">
        <v>0.046</v>
      </c>
      <c r="E53">
        <v>1.67</v>
      </c>
      <c r="F53">
        <v>208</v>
      </c>
      <c r="G53">
        <v>53</v>
      </c>
      <c r="H53">
        <v>30</v>
      </c>
      <c r="I53">
        <v>-88</v>
      </c>
      <c r="J53">
        <v>83.1</v>
      </c>
      <c r="K53">
        <v>0</v>
      </c>
      <c r="P53">
        <v>50</v>
      </c>
      <c r="Q53" t="s">
        <v>72</v>
      </c>
      <c r="R53" t="s">
        <v>94</v>
      </c>
      <c r="X53">
        <v>180</v>
      </c>
    </row>
    <row r="54" spans="1:24" ht="12.75">
      <c r="A54">
        <v>53970</v>
      </c>
      <c r="B54" s="8" t="s">
        <v>93</v>
      </c>
      <c r="C54" s="13">
        <v>0.6326388888888889</v>
      </c>
      <c r="D54">
        <v>0.046</v>
      </c>
      <c r="E54">
        <v>1.697</v>
      </c>
      <c r="F54">
        <v>210</v>
      </c>
      <c r="G54">
        <v>54</v>
      </c>
      <c r="H54">
        <v>32</v>
      </c>
      <c r="I54">
        <v>-88</v>
      </c>
      <c r="J54">
        <v>83.1</v>
      </c>
      <c r="K54">
        <v>0</v>
      </c>
      <c r="P54">
        <v>50</v>
      </c>
      <c r="Q54" t="s">
        <v>72</v>
      </c>
      <c r="R54" t="s">
        <v>94</v>
      </c>
      <c r="X54">
        <v>300</v>
      </c>
    </row>
    <row r="55" ht="12.75"/>
    <row r="56" ht="12.75"/>
    <row r="57" spans="1:2" ht="12.75">
      <c r="A57" s="11" t="s">
        <v>1</v>
      </c>
      <c r="B57" s="7" t="s">
        <v>95</v>
      </c>
    </row>
    <row r="58" spans="1:2" ht="12.75">
      <c r="A58" s="11" t="s">
        <v>2</v>
      </c>
      <c r="B58" s="7" t="s">
        <v>96</v>
      </c>
    </row>
    <row r="59" spans="1:2" ht="12.75">
      <c r="A59" s="11" t="s">
        <v>3</v>
      </c>
      <c r="B59" s="8" t="s">
        <v>69</v>
      </c>
    </row>
    <row r="60" spans="1:3" ht="12.75">
      <c r="A60" s="11" t="s">
        <v>4</v>
      </c>
      <c r="B60" s="8" t="s">
        <v>106</v>
      </c>
      <c r="C60" s="5">
        <v>0.3013888888888889</v>
      </c>
    </row>
    <row r="61" ht="12.75"/>
    <row r="62" ht="50.25" customHeight="1"/>
    <row r="63" spans="1:29" ht="12.75">
      <c r="A63">
        <v>53971</v>
      </c>
      <c r="B63" t="s">
        <v>97</v>
      </c>
      <c r="C63" s="13">
        <v>0.3145833333333333</v>
      </c>
      <c r="D63">
        <v>0.078</v>
      </c>
      <c r="E63">
        <v>1.117</v>
      </c>
      <c r="F63">
        <v>144</v>
      </c>
      <c r="G63">
        <v>26</v>
      </c>
      <c r="H63">
        <v>-33</v>
      </c>
      <c r="I63">
        <v>-84</v>
      </c>
      <c r="J63">
        <v>82</v>
      </c>
      <c r="K63">
        <v>0.1</v>
      </c>
      <c r="R63" t="s">
        <v>50</v>
      </c>
      <c r="AC63" t="s">
        <v>99</v>
      </c>
    </row>
    <row r="64" spans="1:29" ht="12.75">
      <c r="A64">
        <v>53972</v>
      </c>
      <c r="B64" t="s">
        <v>98</v>
      </c>
      <c r="C64" s="13">
        <v>0.32083333333333336</v>
      </c>
      <c r="D64">
        <v>0.084</v>
      </c>
      <c r="E64">
        <v>1.108</v>
      </c>
      <c r="F64">
        <v>263</v>
      </c>
      <c r="G64">
        <v>31</v>
      </c>
      <c r="H64">
        <v>73</v>
      </c>
      <c r="I64">
        <v>-60.2</v>
      </c>
      <c r="J64">
        <v>93.6</v>
      </c>
      <c r="K64">
        <v>0.1</v>
      </c>
      <c r="R64" t="s">
        <v>50</v>
      </c>
      <c r="AC64" t="s">
        <v>100</v>
      </c>
    </row>
    <row r="65" spans="1:29" ht="12.75">
      <c r="A65">
        <v>53973</v>
      </c>
      <c r="B65" t="s">
        <v>98</v>
      </c>
      <c r="C65" s="13">
        <v>0.32916666666666666</v>
      </c>
      <c r="D65">
        <v>0.084</v>
      </c>
      <c r="E65">
        <v>1.208</v>
      </c>
      <c r="F65">
        <v>264</v>
      </c>
      <c r="G65">
        <v>34</v>
      </c>
      <c r="H65">
        <v>74</v>
      </c>
      <c r="I65">
        <v>-88</v>
      </c>
      <c r="J65">
        <v>83.1</v>
      </c>
      <c r="K65">
        <v>0.1</v>
      </c>
      <c r="R65" t="s">
        <v>50</v>
      </c>
      <c r="AC65" t="s">
        <v>101</v>
      </c>
    </row>
    <row r="66" spans="1:29" ht="12.75">
      <c r="A66">
        <v>53974</v>
      </c>
      <c r="B66" t="s">
        <v>97</v>
      </c>
      <c r="C66" s="13">
        <v>0.3354166666666667</v>
      </c>
      <c r="D66">
        <v>0.09</v>
      </c>
      <c r="E66">
        <v>1.089</v>
      </c>
      <c r="F66">
        <v>160</v>
      </c>
      <c r="G66">
        <v>23</v>
      </c>
      <c r="H66">
        <v>-17</v>
      </c>
      <c r="I66">
        <v>-88</v>
      </c>
      <c r="J66">
        <v>83.1</v>
      </c>
      <c r="K66">
        <v>0.1</v>
      </c>
      <c r="R66" t="s">
        <v>50</v>
      </c>
      <c r="AC66" t="s">
        <v>102</v>
      </c>
    </row>
    <row r="67" spans="1:29" ht="12.75">
      <c r="A67">
        <v>53975</v>
      </c>
      <c r="B67" t="s">
        <v>97</v>
      </c>
      <c r="C67" s="13">
        <v>0.34652777777777777</v>
      </c>
      <c r="D67">
        <v>0.125</v>
      </c>
      <c r="E67">
        <v>1.081</v>
      </c>
      <c r="F67">
        <v>170</v>
      </c>
      <c r="G67">
        <v>22</v>
      </c>
      <c r="H67">
        <v>-9.5</v>
      </c>
      <c r="I67">
        <v>-83.8</v>
      </c>
      <c r="J67">
        <v>72.4</v>
      </c>
      <c r="K67">
        <v>0.1</v>
      </c>
      <c r="R67" t="s">
        <v>50</v>
      </c>
      <c r="AC67" t="s">
        <v>104</v>
      </c>
    </row>
    <row r="68" spans="1:24" ht="12.75">
      <c r="A68" t="s">
        <v>105</v>
      </c>
      <c r="B68" t="s">
        <v>103</v>
      </c>
      <c r="C68" s="13">
        <v>0.3506944444444444</v>
      </c>
      <c r="D68">
        <v>0.122</v>
      </c>
      <c r="E68">
        <v>1.79</v>
      </c>
      <c r="F68">
        <v>175</v>
      </c>
      <c r="G68">
        <v>22</v>
      </c>
      <c r="H68">
        <v>-4.8</v>
      </c>
      <c r="I68">
        <v>-81</v>
      </c>
      <c r="J68">
        <v>69.9</v>
      </c>
      <c r="K68">
        <v>0.1</v>
      </c>
      <c r="L68">
        <v>-20</v>
      </c>
      <c r="M68">
        <v>-20</v>
      </c>
      <c r="N68">
        <v>40</v>
      </c>
      <c r="O68">
        <v>40</v>
      </c>
      <c r="P68">
        <v>500</v>
      </c>
      <c r="Q68">
        <v>225</v>
      </c>
      <c r="R68" t="s">
        <v>50</v>
      </c>
      <c r="W68">
        <v>300</v>
      </c>
      <c r="X68">
        <v>90</v>
      </c>
    </row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3.5" customHeight="1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" customHeight="1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26.25" customHeight="1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3.5" customHeight="1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50.25" customHeight="1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41.25" customHeight="1"/>
    <row r="212" ht="12.75"/>
    <row r="213" ht="12.75"/>
    <row r="214" ht="51" customHeight="1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spans="1:24" ht="12.75">
      <c r="A246" s="14"/>
      <c r="X246" s="14"/>
    </row>
    <row r="247" spans="1:24" ht="12.75">
      <c r="A247" s="14"/>
      <c r="X247" s="14"/>
    </row>
    <row r="248" spans="1:24" ht="12.75">
      <c r="A248" s="14"/>
      <c r="X248" s="14"/>
    </row>
    <row r="249" spans="1:24" ht="12.75">
      <c r="A249" s="14"/>
      <c r="X249" s="14"/>
    </row>
    <row r="250" spans="1:24" ht="12.75">
      <c r="A250" s="14"/>
      <c r="X250" s="14"/>
    </row>
    <row r="251" spans="1:24" ht="12.75">
      <c r="A251" s="14"/>
      <c r="X251" s="14"/>
    </row>
    <row r="252" spans="1:24" ht="12.75">
      <c r="A252" s="14"/>
      <c r="X252" s="14"/>
    </row>
    <row r="253" spans="1:24" ht="12.75">
      <c r="A253" s="14"/>
      <c r="X253" s="14"/>
    </row>
    <row r="254" spans="1:24" ht="12.75">
      <c r="A254" s="14"/>
      <c r="X254" s="14"/>
    </row>
    <row r="255" spans="1:24" ht="12.75">
      <c r="A255" s="14"/>
      <c r="X255" s="14"/>
    </row>
    <row r="256" spans="1:24" ht="12.75">
      <c r="A256" s="14"/>
      <c r="X256" s="14"/>
    </row>
    <row r="257" spans="1:24" ht="12.75">
      <c r="A257" s="14"/>
      <c r="X257" s="14"/>
    </row>
    <row r="258" spans="1:24" ht="12.75">
      <c r="A258" s="14"/>
      <c r="X258" s="14"/>
    </row>
    <row r="259" spans="1:24" ht="12.75">
      <c r="A259" s="14"/>
      <c r="X259" s="14"/>
    </row>
    <row r="260" spans="1:24" ht="12.75">
      <c r="A260" s="14"/>
      <c r="X260" s="14"/>
    </row>
    <row r="261" spans="1:24" ht="12.75">
      <c r="A261" s="14"/>
      <c r="X261" s="14"/>
    </row>
    <row r="262" spans="1:24" ht="12.75">
      <c r="A262" s="14"/>
      <c r="X262" s="14"/>
    </row>
    <row r="263" spans="1:24" ht="12.75">
      <c r="A263" s="14"/>
      <c r="X263" s="14"/>
    </row>
    <row r="264" spans="1:24" ht="12.75">
      <c r="A264" s="14"/>
      <c r="X264" s="14"/>
    </row>
    <row r="265" spans="1:24" ht="12.75">
      <c r="A265" s="14"/>
      <c r="X265" s="14"/>
    </row>
    <row r="266" spans="1:24" ht="12.75">
      <c r="A266" s="14"/>
      <c r="X266" s="14"/>
    </row>
    <row r="267" spans="1:24" ht="12.75">
      <c r="A267" s="14"/>
      <c r="X267" s="14"/>
    </row>
    <row r="268" spans="1:24" ht="12.75">
      <c r="A268" s="14"/>
      <c r="X268" s="14"/>
    </row>
    <row r="269" spans="1:24" ht="12.75">
      <c r="A269" s="14"/>
      <c r="X269" s="14"/>
    </row>
    <row r="270" spans="1:24" ht="12.75">
      <c r="A270" s="14"/>
      <c r="X270" s="14"/>
    </row>
    <row r="271" spans="1:24" ht="12.75">
      <c r="A271" s="14"/>
      <c r="X271" s="14"/>
    </row>
    <row r="272" spans="1:24" ht="12.75">
      <c r="A272" s="14"/>
      <c r="X272" s="14"/>
    </row>
    <row r="273" spans="1:24" ht="12.75">
      <c r="A273" s="14"/>
      <c r="X273" s="14"/>
    </row>
    <row r="274" spans="1:24" ht="12.75">
      <c r="A274" s="14"/>
      <c r="X274" s="14"/>
    </row>
    <row r="275" spans="1:24" ht="12.75">
      <c r="A275" s="14"/>
      <c r="X275" s="14"/>
    </row>
    <row r="276" spans="1:24" ht="12.75">
      <c r="A276" s="14"/>
      <c r="X276" s="14"/>
    </row>
    <row r="277" spans="1:24" ht="12.75">
      <c r="A277" s="14"/>
      <c r="X277" s="14"/>
    </row>
    <row r="278" spans="1:24" ht="12.75">
      <c r="A278" s="14"/>
      <c r="X278" s="14"/>
    </row>
    <row r="279" spans="1:24" ht="12.75">
      <c r="A279" s="14"/>
      <c r="X279" s="14"/>
    </row>
    <row r="280" spans="1:24" ht="12.75">
      <c r="A280" s="14"/>
      <c r="X280" s="14"/>
    </row>
    <row r="281" spans="1:24" ht="12.75">
      <c r="A281" s="14"/>
      <c r="X281" s="14"/>
    </row>
    <row r="282" spans="1:24" ht="12.75">
      <c r="A282" s="14"/>
      <c r="X282" s="14"/>
    </row>
    <row r="283" spans="1:24" ht="12.75">
      <c r="A283" s="14"/>
      <c r="X283" s="14"/>
    </row>
    <row r="284" spans="1:24" ht="12.75">
      <c r="A284" s="14"/>
      <c r="X284" s="14"/>
    </row>
    <row r="285" spans="1:24" ht="12.75">
      <c r="A285" s="14"/>
      <c r="X285" s="14"/>
    </row>
    <row r="286" spans="1:24" ht="12.75">
      <c r="A286" s="14"/>
      <c r="X286" s="14"/>
    </row>
    <row r="287" spans="1:24" ht="12.75">
      <c r="A287" s="14"/>
      <c r="X287" s="14"/>
    </row>
    <row r="288" spans="1:24" ht="12.75">
      <c r="A288" s="14"/>
      <c r="X288" s="14"/>
    </row>
    <row r="289" spans="1:24" ht="12.75">
      <c r="A289" s="14"/>
      <c r="X289" s="14"/>
    </row>
    <row r="290" spans="1:24" ht="12.75">
      <c r="A290" s="14"/>
      <c r="X290" s="14"/>
    </row>
    <row r="291" spans="1:24" ht="12.75">
      <c r="A291" s="14"/>
      <c r="X291" s="14"/>
    </row>
    <row r="292" spans="1:24" ht="12.75">
      <c r="A292" s="14"/>
      <c r="X292" s="14"/>
    </row>
    <row r="293" spans="1:24" ht="12.75">
      <c r="A293" s="14"/>
      <c r="X293" s="14"/>
    </row>
    <row r="294" spans="1:24" ht="12.75">
      <c r="A294" s="14"/>
      <c r="X294" s="14"/>
    </row>
    <row r="295" spans="1:24" ht="12.75">
      <c r="A295" s="14"/>
      <c r="X295" s="14"/>
    </row>
    <row r="296" spans="1:24" ht="12.75">
      <c r="A296" s="14"/>
      <c r="X296" s="14"/>
    </row>
    <row r="297" spans="1:24" ht="12.75">
      <c r="A297" s="14"/>
      <c r="X297" s="14"/>
    </row>
    <row r="298" spans="1:24" ht="12.75">
      <c r="A298" s="14"/>
      <c r="X298" s="14"/>
    </row>
    <row r="299" spans="1:24" ht="12.75">
      <c r="A299" s="14"/>
      <c r="X299" s="14"/>
    </row>
    <row r="300" spans="1:24" ht="12.75">
      <c r="A300" s="14"/>
      <c r="X300" s="14"/>
    </row>
    <row r="301" spans="1:24" ht="12.75">
      <c r="A301" s="14"/>
      <c r="X301" s="14"/>
    </row>
    <row r="302" spans="1:24" ht="12.75">
      <c r="A302" s="14"/>
      <c r="X302" s="14"/>
    </row>
    <row r="303" spans="1:24" ht="12.75">
      <c r="A303" s="14"/>
      <c r="X303" s="14"/>
    </row>
    <row r="304" spans="1:24" ht="12.75">
      <c r="A304" s="14"/>
      <c r="X304" s="14"/>
    </row>
    <row r="305" spans="1:24" ht="12.75">
      <c r="A305" s="14"/>
      <c r="X305" s="14"/>
    </row>
    <row r="306" spans="1:24" ht="12.75">
      <c r="A306" s="14"/>
      <c r="X306" s="14"/>
    </row>
    <row r="307" spans="1:24" ht="12.75">
      <c r="A307" s="14"/>
      <c r="X307" s="14"/>
    </row>
    <row r="308" spans="1:24" ht="12.75">
      <c r="A308" s="14"/>
      <c r="X308" s="14"/>
    </row>
    <row r="309" spans="1:24" ht="12.75">
      <c r="A309" s="14"/>
      <c r="X309" s="14"/>
    </row>
    <row r="310" spans="1:24" ht="12.75">
      <c r="A310" s="14"/>
      <c r="X310" s="14"/>
    </row>
    <row r="311" spans="1:24" ht="12.75">
      <c r="A311" s="14"/>
      <c r="X311" s="14"/>
    </row>
    <row r="312" spans="1:24" ht="12.75">
      <c r="A312" s="14"/>
      <c r="X312" s="14"/>
    </row>
    <row r="313" spans="1:24" ht="12.75">
      <c r="A313" s="14"/>
      <c r="X313" s="14"/>
    </row>
    <row r="314" spans="1:24" ht="12.75">
      <c r="A314" s="14"/>
      <c r="X314" s="14"/>
    </row>
    <row r="315" spans="1:24" ht="12.75">
      <c r="A315" s="14"/>
      <c r="X315" s="14"/>
    </row>
    <row r="316" spans="1:24" ht="12.75">
      <c r="A316" s="14"/>
      <c r="X316" s="14"/>
    </row>
    <row r="317" spans="1:24" ht="12.75">
      <c r="A317" s="14"/>
      <c r="X317" s="14"/>
    </row>
    <row r="318" spans="1:24" ht="12.75">
      <c r="A318" s="14"/>
      <c r="X318" s="14"/>
    </row>
    <row r="319" spans="1:24" ht="12.75">
      <c r="A319" s="14"/>
      <c r="X319" s="14"/>
    </row>
    <row r="320" spans="1:24" ht="12.75">
      <c r="A320" s="14"/>
      <c r="X320" s="14"/>
    </row>
    <row r="321" spans="1:24" ht="12.75">
      <c r="A321" s="14"/>
      <c r="X321" s="14"/>
    </row>
    <row r="322" spans="1:24" ht="12.75">
      <c r="A322" s="14"/>
      <c r="X322" s="14"/>
    </row>
    <row r="323" spans="1:24" ht="12.75">
      <c r="A323" s="14"/>
      <c r="X323" s="14"/>
    </row>
    <row r="324" spans="1:24" ht="12.75">
      <c r="A324" s="14"/>
      <c r="X324" s="14"/>
    </row>
    <row r="325" spans="1:24" ht="12.75">
      <c r="A325" s="14"/>
      <c r="X325" s="14"/>
    </row>
    <row r="326" spans="1:24" ht="12.75">
      <c r="A326" s="14"/>
      <c r="X326" s="14"/>
    </row>
    <row r="327" spans="1:24" ht="12.75">
      <c r="A327" s="14"/>
      <c r="X327" s="14"/>
    </row>
    <row r="328" spans="1:24" ht="12.75">
      <c r="A328" s="14"/>
      <c r="X328" s="14"/>
    </row>
    <row r="329" spans="1:24" ht="12.75">
      <c r="A329" s="14"/>
      <c r="X329" s="14"/>
    </row>
    <row r="330" spans="1:24" ht="12.75">
      <c r="A330" s="14"/>
      <c r="X330" s="14"/>
    </row>
    <row r="331" spans="1:24" ht="12.75">
      <c r="A331" s="14"/>
      <c r="X331" s="14"/>
    </row>
    <row r="332" spans="1:24" ht="12.75">
      <c r="A332" s="14"/>
      <c r="X332" s="14"/>
    </row>
    <row r="333" spans="1:24" ht="12.75">
      <c r="A333" s="14"/>
      <c r="X333" s="14"/>
    </row>
    <row r="334" spans="1:24" ht="12.75">
      <c r="A334" s="14"/>
      <c r="X334" s="14"/>
    </row>
    <row r="335" spans="1:24" ht="12.75">
      <c r="A335" s="14"/>
      <c r="X335" s="14"/>
    </row>
    <row r="336" spans="1:24" ht="12.75">
      <c r="A336" s="14"/>
      <c r="X336" s="14"/>
    </row>
    <row r="337" spans="1:24" ht="12.75">
      <c r="A337" s="14"/>
      <c r="X337" s="14"/>
    </row>
    <row r="338" spans="1:24" ht="12.75">
      <c r="A338" s="14"/>
      <c r="X338" s="14"/>
    </row>
    <row r="339" spans="1:24" ht="12.75">
      <c r="A339" s="14"/>
      <c r="X339" s="14"/>
    </row>
    <row r="340" spans="1:24" ht="12.75">
      <c r="A340" s="14"/>
      <c r="X340" s="14"/>
    </row>
    <row r="341" spans="1:24" ht="12.75">
      <c r="A341" s="14"/>
      <c r="X341" s="14"/>
    </row>
    <row r="342" spans="1:24" ht="12.75">
      <c r="A342" s="14"/>
      <c r="X342" s="14"/>
    </row>
    <row r="343" spans="1:24" ht="12.75">
      <c r="A343" s="14"/>
      <c r="X343" s="14"/>
    </row>
    <row r="344" spans="1:24" ht="12.75">
      <c r="A344" s="14"/>
      <c r="X344" s="14"/>
    </row>
    <row r="345" spans="1:24" ht="12.75">
      <c r="A345" s="14"/>
      <c r="X345" s="14"/>
    </row>
    <row r="346" spans="1:24" ht="12.75">
      <c r="A346" s="14"/>
      <c r="X346" s="14"/>
    </row>
    <row r="347" spans="1:24" ht="12.75">
      <c r="A347" s="14"/>
      <c r="X347" s="14"/>
    </row>
    <row r="348" spans="1:24" ht="12.75">
      <c r="A348" s="14"/>
      <c r="X348" s="14"/>
    </row>
    <row r="349" spans="1:24" ht="12.75">
      <c r="A349" s="14"/>
      <c r="X349" s="14"/>
    </row>
    <row r="350" spans="1:24" ht="12.75">
      <c r="A350" s="14"/>
      <c r="X350" s="14"/>
    </row>
    <row r="351" spans="1:24" ht="12.75">
      <c r="A351" s="14"/>
      <c r="X351" s="14"/>
    </row>
    <row r="352" spans="1:24" ht="12.75">
      <c r="A352" s="14"/>
      <c r="X352" s="14"/>
    </row>
    <row r="353" spans="1:24" ht="12.75">
      <c r="A353" s="14"/>
      <c r="X353" s="14"/>
    </row>
    <row r="354" spans="1:24" ht="12.75">
      <c r="A354" s="14"/>
      <c r="X354" s="14"/>
    </row>
    <row r="355" spans="1:24" ht="12.75">
      <c r="A355" s="14"/>
      <c r="X355" s="14"/>
    </row>
    <row r="356" spans="1:24" ht="12.75">
      <c r="A356" s="14"/>
      <c r="X356" s="14"/>
    </row>
    <row r="357" spans="1:24" ht="12.75">
      <c r="A357" s="14"/>
      <c r="X357" s="14"/>
    </row>
    <row r="358" spans="1:24" ht="12.75">
      <c r="A358" s="14"/>
      <c r="X358" s="14"/>
    </row>
    <row r="359" spans="1:24" ht="12.75">
      <c r="A359" s="14"/>
      <c r="X359" s="14"/>
    </row>
    <row r="360" spans="1:24" ht="12.75">
      <c r="A360" s="14"/>
      <c r="X360" s="14"/>
    </row>
    <row r="361" spans="1:24" ht="12.75">
      <c r="A361" s="14"/>
      <c r="X361" s="14"/>
    </row>
    <row r="362" spans="1:24" ht="12.75">
      <c r="A362" s="14"/>
      <c r="X362" s="14"/>
    </row>
    <row r="363" spans="1:24" ht="12.75">
      <c r="A363" s="14"/>
      <c r="X363" s="14"/>
    </row>
    <row r="364" spans="1:24" ht="12.75">
      <c r="A364" s="14"/>
      <c r="X364" s="14"/>
    </row>
    <row r="365" spans="1:24" ht="12.75">
      <c r="A365" s="14"/>
      <c r="X365" s="14"/>
    </row>
    <row r="366" spans="1:24" ht="12.75">
      <c r="A366" s="14"/>
      <c r="X366" s="14"/>
    </row>
    <row r="367" spans="1:24" ht="12.75">
      <c r="A367" s="14"/>
      <c r="X367" s="14"/>
    </row>
    <row r="368" spans="1:24" ht="12.75">
      <c r="A368" s="14"/>
      <c r="X368" s="14"/>
    </row>
    <row r="369" spans="1:24" ht="12.75">
      <c r="A369" s="14"/>
      <c r="X369" s="14"/>
    </row>
    <row r="370" spans="1:24" ht="12.75">
      <c r="A370" s="14"/>
      <c r="X370" s="14"/>
    </row>
    <row r="371" spans="1:24" ht="12.75">
      <c r="A371" s="14"/>
      <c r="X371" s="14"/>
    </row>
    <row r="372" spans="1:24" ht="12.75">
      <c r="A372" s="14"/>
      <c r="X372" s="14"/>
    </row>
    <row r="373" spans="1:24" ht="12.75">
      <c r="A373" s="14"/>
      <c r="X373" s="14"/>
    </row>
    <row r="374" spans="1:24" ht="12.75">
      <c r="A374" s="14"/>
      <c r="X374" s="14"/>
    </row>
    <row r="375" spans="1:24" ht="12.75">
      <c r="A375" s="14"/>
      <c r="X375" s="14"/>
    </row>
    <row r="376" spans="1:24" ht="12.75">
      <c r="A376" s="14"/>
      <c r="X376" s="14"/>
    </row>
    <row r="377" spans="1:24" ht="12.75">
      <c r="A377" s="14"/>
      <c r="X377" s="14"/>
    </row>
    <row r="378" spans="1:24" ht="12.75">
      <c r="A378" s="14"/>
      <c r="X378" s="14"/>
    </row>
    <row r="379" spans="1:24" ht="12.75">
      <c r="A379" s="14"/>
      <c r="X379" s="14"/>
    </row>
    <row r="380" spans="1:24" ht="12.75">
      <c r="A380" s="14"/>
      <c r="X380" s="14"/>
    </row>
    <row r="381" spans="1:24" ht="12.75">
      <c r="A381" s="14"/>
      <c r="X381" s="14"/>
    </row>
    <row r="382" spans="1:24" ht="12.75">
      <c r="A382" s="14"/>
      <c r="X382" s="14"/>
    </row>
    <row r="383" spans="1:24" ht="12.75">
      <c r="A383" s="14"/>
      <c r="X383" s="14"/>
    </row>
    <row r="384" spans="1:24" ht="12.75">
      <c r="A384" s="14"/>
      <c r="X384" s="14"/>
    </row>
    <row r="385" spans="1:24" ht="12.75">
      <c r="A385" s="14"/>
      <c r="X385" s="14"/>
    </row>
    <row r="386" spans="1:24" ht="12.75">
      <c r="A386" s="14"/>
      <c r="X386" s="14"/>
    </row>
    <row r="387" spans="1:24" ht="12.75">
      <c r="A387" s="14"/>
      <c r="X387" s="14"/>
    </row>
    <row r="388" spans="1:24" ht="12.75">
      <c r="A388" s="14"/>
      <c r="X388" s="14"/>
    </row>
    <row r="389" spans="1:24" ht="12.75">
      <c r="A389" s="14"/>
      <c r="X389" s="14"/>
    </row>
    <row r="390" spans="1:24" ht="12.75">
      <c r="A390" s="14"/>
      <c r="X390" s="14"/>
    </row>
    <row r="391" spans="1:24" ht="12.75">
      <c r="A391" s="14"/>
      <c r="X391" s="14"/>
    </row>
    <row r="392" spans="1:24" ht="12.75">
      <c r="A392" s="14"/>
      <c r="X392" s="14"/>
    </row>
    <row r="393" spans="1:24" ht="12.75">
      <c r="A393" s="14"/>
      <c r="X393" s="14"/>
    </row>
    <row r="394" spans="1:24" ht="12.75">
      <c r="A394" s="14"/>
      <c r="X394" s="14"/>
    </row>
    <row r="395" spans="1:24" ht="12.75">
      <c r="A395" s="14"/>
      <c r="X395" s="14"/>
    </row>
    <row r="396" spans="1:24" ht="12.75">
      <c r="A396" s="14"/>
      <c r="X396" s="14"/>
    </row>
    <row r="397" spans="1:24" ht="12.75">
      <c r="A397" s="14"/>
      <c r="X397" s="14"/>
    </row>
    <row r="398" spans="1:24" ht="12.75">
      <c r="A398" s="14"/>
      <c r="X398" s="14"/>
    </row>
    <row r="399" spans="1:24" ht="12.75">
      <c r="A399" s="14"/>
      <c r="X399" s="14"/>
    </row>
    <row r="400" spans="1:24" ht="12.75">
      <c r="A400" s="14"/>
      <c r="X400" s="14"/>
    </row>
    <row r="401" spans="1:24" ht="12.75">
      <c r="A401" s="14"/>
      <c r="X401" s="14"/>
    </row>
    <row r="402" spans="1:24" ht="12.75">
      <c r="A402" s="14"/>
      <c r="X402" s="14"/>
    </row>
    <row r="403" spans="1:24" ht="12.75">
      <c r="A403" s="14"/>
      <c r="X403" s="14"/>
    </row>
    <row r="404" spans="1:24" ht="12.75">
      <c r="A404" s="14"/>
      <c r="X404" s="14"/>
    </row>
    <row r="405" spans="1:24" ht="12.75">
      <c r="A405" s="14"/>
      <c r="X405" s="14"/>
    </row>
    <row r="406" spans="1:24" ht="12.75">
      <c r="A406" s="14"/>
      <c r="X406" s="14"/>
    </row>
    <row r="407" spans="1:24" ht="12.75">
      <c r="A407" s="14"/>
      <c r="X407" s="14"/>
    </row>
    <row r="408" spans="1:24" ht="12.75">
      <c r="A408" s="14"/>
      <c r="X408" s="14"/>
    </row>
    <row r="409" spans="1:24" ht="12.75">
      <c r="A409" s="14"/>
      <c r="X409" s="14"/>
    </row>
    <row r="410" spans="1:24" ht="12.75">
      <c r="A410" s="14"/>
      <c r="X410" s="14"/>
    </row>
    <row r="411" spans="1:24" ht="12.75">
      <c r="A411" s="14"/>
      <c r="X411" s="14"/>
    </row>
    <row r="412" spans="1:24" ht="12.75">
      <c r="A412" s="14"/>
      <c r="X412" s="14"/>
    </row>
    <row r="413" spans="1:24" ht="12.75">
      <c r="A413" s="14"/>
      <c r="X413" s="14"/>
    </row>
    <row r="414" spans="1:24" ht="12.75">
      <c r="A414" s="14"/>
      <c r="X414" s="14"/>
    </row>
    <row r="415" spans="1:24" ht="12.75">
      <c r="A415" s="14"/>
      <c r="X415" s="14"/>
    </row>
    <row r="416" spans="1:24" ht="12.75">
      <c r="A416" s="14"/>
      <c r="X416" s="14"/>
    </row>
    <row r="417" spans="1:24" ht="12.75">
      <c r="A417" s="14"/>
      <c r="X417" s="14"/>
    </row>
    <row r="418" spans="1:24" ht="12.75">
      <c r="A418" s="14"/>
      <c r="X418" s="14"/>
    </row>
    <row r="419" spans="1:24" ht="12.75">
      <c r="A419" s="14"/>
      <c r="X419" s="14"/>
    </row>
    <row r="420" spans="1:24" ht="12.75">
      <c r="A420" s="14"/>
      <c r="X420" s="14"/>
    </row>
    <row r="421" spans="1:24" ht="12.75">
      <c r="A421" s="14"/>
      <c r="X421" s="14"/>
    </row>
    <row r="422" spans="1:24" ht="12.75">
      <c r="A422" s="14"/>
      <c r="X422" s="14"/>
    </row>
    <row r="423" spans="1:24" ht="12.75">
      <c r="A423" s="14"/>
      <c r="X423" s="14"/>
    </row>
    <row r="424" spans="1:24" ht="12.75">
      <c r="A424" s="14"/>
      <c r="X424" s="14"/>
    </row>
    <row r="425" spans="1:24" ht="12.75">
      <c r="A425" s="14"/>
      <c r="X425" s="14"/>
    </row>
    <row r="426" spans="1:24" ht="12.75">
      <c r="A426" s="14"/>
      <c r="X426" s="14"/>
    </row>
    <row r="427" spans="1:24" ht="12.75">
      <c r="A427" s="14"/>
      <c r="X427" s="14"/>
    </row>
    <row r="428" spans="1:24" ht="12.75">
      <c r="A428" s="14"/>
      <c r="X428" s="14"/>
    </row>
    <row r="429" spans="1:24" ht="12.75">
      <c r="A429" s="14"/>
      <c r="X429" s="14"/>
    </row>
    <row r="430" spans="1:24" ht="12.75">
      <c r="A430" s="14"/>
      <c r="X430" s="14"/>
    </row>
    <row r="431" spans="1:24" ht="12.75">
      <c r="A431" s="14"/>
      <c r="X431" s="14"/>
    </row>
    <row r="432" spans="1:24" ht="12.75">
      <c r="A432" s="14"/>
      <c r="X432" s="14"/>
    </row>
    <row r="433" spans="1:24" ht="12.75">
      <c r="A433" s="14"/>
      <c r="X433" s="14"/>
    </row>
    <row r="434" spans="1:24" ht="12.75">
      <c r="A434" s="14"/>
      <c r="X434" s="14"/>
    </row>
    <row r="435" spans="1:24" ht="12.75">
      <c r="A435" s="14"/>
      <c r="X435" s="14"/>
    </row>
    <row r="436" spans="1:24" ht="12.75">
      <c r="A436" s="14"/>
      <c r="X436" s="14"/>
    </row>
    <row r="437" spans="1:24" ht="12.75">
      <c r="A437" s="14"/>
      <c r="X437" s="14"/>
    </row>
    <row r="438" spans="1:24" ht="12.75">
      <c r="A438" s="14"/>
      <c r="X438" s="14"/>
    </row>
    <row r="439" spans="1:24" ht="12.75">
      <c r="A439" s="14"/>
      <c r="X439" s="14"/>
    </row>
    <row r="440" spans="1:24" ht="12.75">
      <c r="A440" s="14"/>
      <c r="X440" s="14"/>
    </row>
    <row r="441" spans="1:24" ht="12.75">
      <c r="A441" s="14"/>
      <c r="X441" s="14"/>
    </row>
    <row r="442" spans="1:24" ht="12.75">
      <c r="A442" s="14"/>
      <c r="X442" s="14"/>
    </row>
    <row r="443" spans="1:24" ht="12.75">
      <c r="A443" s="14"/>
      <c r="X443" s="14"/>
    </row>
    <row r="444" spans="1:24" ht="12.75">
      <c r="A444" s="14"/>
      <c r="X444" s="14"/>
    </row>
    <row r="445" spans="1:24" ht="12.75">
      <c r="A445" s="14"/>
      <c r="X445" s="14"/>
    </row>
    <row r="446" spans="1:24" ht="12.75">
      <c r="A446" s="14"/>
      <c r="X446" s="14"/>
    </row>
    <row r="447" spans="1:24" ht="12.75">
      <c r="A447" s="14"/>
      <c r="X447" s="14"/>
    </row>
    <row r="448" spans="1:24" ht="12.75">
      <c r="A448" s="14"/>
      <c r="X448" s="14"/>
    </row>
    <row r="449" spans="1:24" ht="12.75">
      <c r="A449" s="14"/>
      <c r="X449" s="14"/>
    </row>
    <row r="450" spans="1:24" ht="12.75">
      <c r="A450" s="14"/>
      <c r="X450" s="14"/>
    </row>
    <row r="451" spans="1:24" ht="12.75">
      <c r="A451" s="14"/>
      <c r="X451" s="14"/>
    </row>
    <row r="452" spans="1:24" ht="12.75">
      <c r="A452" s="14"/>
      <c r="X452" s="14"/>
    </row>
    <row r="453" spans="1:24" ht="12.75">
      <c r="A453" s="14"/>
      <c r="X453" s="14"/>
    </row>
    <row r="454" spans="1:24" ht="12.75">
      <c r="A454" s="14"/>
      <c r="X454" s="14"/>
    </row>
    <row r="455" spans="1:24" ht="12.75">
      <c r="A455" s="14"/>
      <c r="X455" s="14"/>
    </row>
    <row r="456" spans="1:24" ht="12.75">
      <c r="A456" s="14"/>
      <c r="X456" s="14"/>
    </row>
    <row r="457" spans="1:24" ht="12.75">
      <c r="A457" s="14"/>
      <c r="X457" s="14"/>
    </row>
    <row r="458" spans="1:24" ht="12.75">
      <c r="A458" s="14"/>
      <c r="X458" s="14"/>
    </row>
    <row r="459" spans="1:24" ht="12.75">
      <c r="A459" s="14"/>
      <c r="X459" s="14"/>
    </row>
    <row r="460" spans="1:24" ht="12.75">
      <c r="A460" s="14"/>
      <c r="X460" s="14"/>
    </row>
    <row r="461" spans="1:24" ht="12.75">
      <c r="A461" s="14"/>
      <c r="X461" s="14"/>
    </row>
    <row r="462" spans="1:24" ht="12.75">
      <c r="A462" s="14"/>
      <c r="X462" s="14"/>
    </row>
    <row r="463" spans="1:24" ht="12.75">
      <c r="A463" s="14"/>
      <c r="X463" s="14"/>
    </row>
    <row r="464" spans="1:24" ht="12.75">
      <c r="A464" s="14"/>
      <c r="X464" s="14"/>
    </row>
    <row r="465" spans="1:24" ht="12.75">
      <c r="A465" s="14"/>
      <c r="X465" s="14"/>
    </row>
    <row r="466" spans="1:24" ht="12.75">
      <c r="A466" s="14"/>
      <c r="X466" s="14"/>
    </row>
    <row r="467" spans="1:24" ht="12.75">
      <c r="A467" s="14"/>
      <c r="X467" s="14"/>
    </row>
    <row r="468" spans="1:24" ht="12.75">
      <c r="A468" s="14"/>
      <c r="X468" s="14"/>
    </row>
    <row r="469" spans="1:24" ht="12.75">
      <c r="A469" s="14"/>
      <c r="X469" s="14"/>
    </row>
    <row r="470" spans="1:24" ht="12.75">
      <c r="A470" s="14"/>
      <c r="X470" s="14"/>
    </row>
    <row r="471" spans="1:24" ht="12.75">
      <c r="A471" s="14"/>
      <c r="X471" s="14"/>
    </row>
    <row r="472" spans="1:24" ht="12.75">
      <c r="A472" s="14"/>
      <c r="X472" s="14"/>
    </row>
    <row r="473" spans="1:24" ht="12.75">
      <c r="A473" s="14"/>
      <c r="X473" s="14"/>
    </row>
    <row r="474" spans="1:24" ht="12.75">
      <c r="A474" s="14"/>
      <c r="X474" s="14"/>
    </row>
    <row r="475" spans="1:24" ht="12.75">
      <c r="A475" s="14"/>
      <c r="X475" s="14"/>
    </row>
    <row r="476" spans="1:24" ht="12.75">
      <c r="A476" s="14"/>
      <c r="X476" s="14"/>
    </row>
    <row r="477" spans="1:24" ht="12.75">
      <c r="A477" s="14"/>
      <c r="X477" s="14"/>
    </row>
    <row r="478" spans="1:24" ht="12.75">
      <c r="A478" s="14"/>
      <c r="X478" s="14"/>
    </row>
    <row r="479" spans="1:24" ht="12.75">
      <c r="A479" s="14"/>
      <c r="X479" s="14"/>
    </row>
    <row r="480" spans="1:24" ht="12.75">
      <c r="A480" s="14"/>
      <c r="X480" s="14"/>
    </row>
    <row r="481" spans="1:24" ht="12.75">
      <c r="A481" s="14"/>
      <c r="X481" s="14"/>
    </row>
    <row r="482" spans="1:24" ht="12.75">
      <c r="A482" s="14"/>
      <c r="X482" s="14"/>
    </row>
    <row r="483" spans="1:24" ht="12.75">
      <c r="A483" s="14"/>
      <c r="X483" s="14"/>
    </row>
    <row r="484" spans="1:24" ht="12.75">
      <c r="A484" s="14"/>
      <c r="X484" s="14"/>
    </row>
    <row r="485" spans="1:24" ht="12.75">
      <c r="A485" s="14"/>
      <c r="X485" s="14"/>
    </row>
    <row r="486" spans="1:24" ht="12.75">
      <c r="A486" s="14"/>
      <c r="X486" s="14"/>
    </row>
    <row r="487" spans="1:24" ht="12.75">
      <c r="A487" s="14"/>
      <c r="X487" s="14"/>
    </row>
    <row r="488" spans="1:24" ht="12.75">
      <c r="A488" s="14"/>
      <c r="X488" s="14"/>
    </row>
    <row r="489" spans="1:24" ht="12.75">
      <c r="A489" s="14"/>
      <c r="X489" s="14"/>
    </row>
    <row r="490" spans="1:24" ht="12.75">
      <c r="A490" s="14"/>
      <c r="X490" s="14"/>
    </row>
    <row r="491" spans="1:24" ht="12.75">
      <c r="A491" s="14"/>
      <c r="X491" s="14"/>
    </row>
    <row r="492" spans="1:24" ht="12.75">
      <c r="A492" s="14"/>
      <c r="X492" s="14"/>
    </row>
    <row r="493" spans="1:24" ht="12.75">
      <c r="A493" s="14"/>
      <c r="X493" s="14"/>
    </row>
    <row r="494" spans="1:24" ht="12.75">
      <c r="A494" s="14"/>
      <c r="X494" s="14"/>
    </row>
    <row r="495" spans="1:24" ht="12.75">
      <c r="A495" s="14"/>
      <c r="X495" s="14"/>
    </row>
    <row r="496" spans="1:24" ht="12.75">
      <c r="A496" s="14"/>
      <c r="X496" s="14"/>
    </row>
    <row r="497" spans="1:24" ht="12.75">
      <c r="A497" s="14"/>
      <c r="X497" s="14"/>
    </row>
    <row r="498" spans="1:24" ht="12.75">
      <c r="A498" s="14"/>
      <c r="X498" s="14"/>
    </row>
    <row r="499" spans="1:24" ht="12.75">
      <c r="A499" s="14"/>
      <c r="X499" s="14"/>
    </row>
    <row r="500" spans="1:24" ht="12.75">
      <c r="A500" s="14"/>
      <c r="X500" s="14"/>
    </row>
    <row r="501" spans="1:24" ht="12.75">
      <c r="A501" s="14"/>
      <c r="X501" s="14"/>
    </row>
    <row r="502" spans="1:24" ht="12.75">
      <c r="A502" s="14"/>
      <c r="X502" s="14"/>
    </row>
    <row r="503" spans="1:24" ht="12.75">
      <c r="A503" s="14"/>
      <c r="X503" s="14"/>
    </row>
    <row r="504" spans="1:24" ht="12.75">
      <c r="A504" s="14"/>
      <c r="X504" s="14"/>
    </row>
    <row r="505" spans="1:24" ht="12.75">
      <c r="A505" s="14"/>
      <c r="X505" s="14"/>
    </row>
    <row r="506" spans="1:24" ht="12.75">
      <c r="A506" s="14"/>
      <c r="X506" s="14"/>
    </row>
    <row r="507" spans="1:24" ht="12.75">
      <c r="A507" s="14"/>
      <c r="X507" s="14"/>
    </row>
    <row r="508" spans="1:24" ht="12.75">
      <c r="A508" s="14"/>
      <c r="X508" s="14"/>
    </row>
    <row r="509" spans="1:24" ht="12.75">
      <c r="A509" s="14"/>
      <c r="X509" s="14"/>
    </row>
    <row r="510" spans="1:24" ht="12.75">
      <c r="A510" s="14"/>
      <c r="X510" s="14"/>
    </row>
    <row r="511" spans="1:24" ht="12.75">
      <c r="A511" s="14"/>
      <c r="X511" s="14"/>
    </row>
    <row r="512" spans="1:24" ht="12.75">
      <c r="A512" s="14"/>
      <c r="X512" s="14"/>
    </row>
    <row r="513" spans="1:24" ht="12.75">
      <c r="A513" s="14"/>
      <c r="X513" s="14"/>
    </row>
    <row r="514" spans="1:24" ht="12.75">
      <c r="A514" s="14"/>
      <c r="X514" s="14"/>
    </row>
    <row r="515" spans="1:24" ht="12.75">
      <c r="A515" s="14"/>
      <c r="X515" s="14"/>
    </row>
    <row r="516" spans="1:24" ht="12.75">
      <c r="A516" s="14"/>
      <c r="X516" s="14"/>
    </row>
    <row r="517" spans="1:24" ht="12.75">
      <c r="A517" s="14"/>
      <c r="X517" s="14"/>
    </row>
    <row r="518" spans="1:24" ht="12.75">
      <c r="A518" s="14"/>
      <c r="X518" s="14"/>
    </row>
    <row r="519" spans="1:24" ht="12.75">
      <c r="A519" s="14"/>
      <c r="X519" s="14"/>
    </row>
    <row r="520" spans="1:24" ht="12.75">
      <c r="A520" s="14"/>
      <c r="X520" s="14"/>
    </row>
    <row r="521" spans="1:24" ht="12.75">
      <c r="A521" s="14"/>
      <c r="X521" s="14"/>
    </row>
    <row r="522" spans="1:28" ht="12.75">
      <c r="A522" s="14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 s="14"/>
      <c r="Y522"/>
      <c r="Z522"/>
      <c r="AA522"/>
      <c r="AB522"/>
    </row>
    <row r="523" spans="1:28" ht="12.75">
      <c r="A523" s="14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 s="14"/>
      <c r="Y523"/>
      <c r="Z523"/>
      <c r="AA523"/>
      <c r="AB523"/>
    </row>
    <row r="524" spans="1:2" ht="12.75">
      <c r="A524" s="14"/>
      <c r="B524"/>
    </row>
  </sheetData>
  <sheetProtection/>
  <printOptions/>
  <pageMargins left="0" right="0" top="0" bottom="0" header="0.5" footer="0.5"/>
  <pageSetup fitToHeight="10" fitToWidth="1" orientation="landscape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Visitor</cp:lastModifiedBy>
  <cp:lastPrinted>2007-05-03T20:10:37Z</cp:lastPrinted>
  <dcterms:created xsi:type="dcterms:W3CDTF">2006-11-15T00:24:52Z</dcterms:created>
  <dcterms:modified xsi:type="dcterms:W3CDTF">2011-05-01T08:45:56Z</dcterms:modified>
  <cp:category/>
  <cp:version/>
  <cp:contentType/>
  <cp:contentStatus/>
</cp:coreProperties>
</file>